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477cb1a1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45540fd0004b43a9"/>
    <x:sheet xmlns:r="http://schemas.openxmlformats.org/officeDocument/2006/relationships" name="Майбутні платежі" sheetId="2" r:id="Rfebd822be78c4257"/>
    <x:sheet xmlns:r="http://schemas.openxmlformats.org/officeDocument/2006/relationships" name="Як користуватися" sheetId="3" r:id="R2d26a30e3910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yyyy"/>
    <x:numFmt numFmtId="201" formatCode="#,##0.00;(#,##0.00);&quot;—&quot;"/>
    <x:numFmt numFmtId="202" formatCode="0"/>
  </x:numFmts>
  <x:fonts count="9">
    <x:font>
      <x:sz val="11"/>
      <x:name val="Carlito"/>
    </x:font>
    <x:font>
      <x:sz val="11"/>
      <x:color rgb="FF203A35"/>
      <x:name val="Arial"/>
    </x:font>
    <x:font>
      <x:b/>
      <x:sz val="17"/>
      <x:color rgb="FF203A35"/>
      <x:name val="Arial"/>
    </x:font>
    <x:font>
      <x:sz val="11"/>
      <x:color rgb="FF184CAA"/>
      <x:name val="Arial"/>
    </x:font>
    <x:font>
      <x:b/>
      <x:sz val="11"/>
      <x:color rgb="FFFFFFFF"/>
      <x:name val="Arial"/>
    </x:font>
    <x:font>
      <x:b/>
      <x:sz val="11"/>
      <x:color rgb="FF203A35"/>
      <x:name val="Arial"/>
    </x:font>
    <x:font>
      <x:i/>
      <x:sz val="10"/>
      <x:color rgb="FF203A35"/>
      <x:name val="Arial"/>
    </x:font>
    <x:font>
      <x:sz val="11"/>
      <x:color rgb="FF24724C"/>
      <x:name val="Arial"/>
    </x:font>
    <x:font>
      <x:sz val="10"/>
      <x:color rgb="FF203A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203A35"/>
      </x:patternFill>
    </x:fill>
    <x:fill>
      <x:patternFill patternType="solid">
        <x:fgColor rgb="FFE8EFEB"/>
      </x:patternFill>
    </x:fill>
  </x:fills>
  <x:borders count="3">
    <x:border/>
    <x:border>
      <x:bottom style="thin">
        <x:color rgb="FF82998F"/>
      </x:bottom>
    </x:border>
    <x:border>
      <x:top style="thin">
        <x:color rgb="FF82998F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201" fontId="5" fillId="4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2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32626"/>
      </x:font>
      <x:fill>
        <x:patternFill patternType="solid">
          <x:bgColor rgb="FFFBE2DE"/>
        </x:patternFill>
      </x:fill>
    </x:dxf>
    <x:dxf>
      <x:font>
        <x:color rgb="FFA32626"/>
      </x:font>
      <x:fill>
        <x:patternFill patternType="solid">
          <x:bgColor rgb="FFFBE2DE"/>
        </x:patternFill>
      </x:fill>
    </x:dxf>
    <x:dxf>
      <x:font>
        <x:b/>
        <x:color rgb="FFA32626"/>
      </x:font>
      <x:fill>
        <x:patternFill patternType="solid">
          <x:bgColor rgb="FFFB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6095672e54c5f" /><Relationship Type="http://schemas.openxmlformats.org/officeDocument/2006/relationships/theme" Target="/xl/theme/theme1.xml" Id="Ra5a782080de04f12" /><Relationship Type="http://schemas.openxmlformats.org/officeDocument/2006/relationships/sharedStrings" Target="/xl/sharedStrings.xml" Id="R6d58686c164045ac" /><Relationship Type="http://schemas.openxmlformats.org/officeDocument/2006/relationships/worksheet" Target="/xl/worksheets/sheet1.xml" Id="R45540fd0004b43a9" /><Relationship Type="http://schemas.openxmlformats.org/officeDocument/2006/relationships/worksheet" Target="/xl/worksheets/sheet2.xml" Id="Rfebd822be78c4257" /><Relationship Type="http://schemas.openxmlformats.org/officeDocument/2006/relationships/worksheet" Target="/xl/worksheets/sheet3.xml" Id="R2d26a30e391041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A35"/>
  </x:sheetPr>
  <x:sheetViews>
    <x:sheetView showGridLines="0" workbookViewId="0"/>
  </x:sheetViews>
  <x:sheetFormatPr defaultRowHeight="15"/>
  <x:cols>
    <x:col min="1" max="1" width="2.2200000286102295" hidden="0" customWidth="1"/>
    <x:col min="2" max="2" width="40.560001373291016" hidden="0" customWidth="1"/>
    <x:col min="3" max="3" width="13.329999923706055" hidden="0" customWidth="1"/>
    <x:col min="4" max="4" width="13.329999923706055" hidden="0" customWidth="1"/>
    <x:col min="5" max="5" width="16.110000610351562" hidden="0" customWidth="1"/>
  </x:cols>
  <x:sheetData>
    <x:row r="1" ht="26" customHeight="1">
      <x:c r="B1" s="2"/>
      <x:c r="C1" s="2"/>
      <x:c r="D1" s="2"/>
      <x:c r="E1" s="2"/>
    </x:row>
    <x:row r="2" ht="26" customHeight="1">
      <x:c r="B2" s="3" t="str">
        <x:v>Бюджет на місяць</x:v>
      </x:c>
      <x:c r="C2" s="2"/>
      <x:c r="D2" s="2"/>
      <x:c r="E2" s="2"/>
    </x:row>
    <x:row r="3" ht="26" customHeight="1">
      <x:c r="B3" s="4" t="str">
        <x:v>DataDriveHub · шаблон v1.0 від 29.09.2026</x:v>
      </x:c>
      <x:c r="C3" s="4"/>
      <x:c r="D3" s="4"/>
      <x:c r="E3" s="4"/>
    </x:row>
    <x:row r="4" ht="26" customHeight="1">
      <x:c r="B4" s="2"/>
      <x:c r="C4" s="2"/>
      <x:c r="D4" s="2"/>
      <x:c r="E4" s="2"/>
    </x:row>
    <x:row r="5" ht="26" customHeight="1">
      <x:c r="B5" s="2" t="str">
        <x:v>Місяць і рік</x:v>
      </x:c>
      <x:c r="C5" s="7" t="n">
        <x:v>46296</x:v>
      </x:c>
      <x:c r="D5" s="2" t="str">
        <x:v>Валюта</x:v>
      </x:c>
      <x:c r="E5" s="6" t="str">
        <x:v>UAH</x:v>
      </x:c>
    </x:row>
    <x:row r="6" ht="26" customHeight="1">
      <x:c r="B6" s="2"/>
      <x:c r="C6" s="2"/>
      <x:c r="D6" s="2"/>
      <x:c r="E6" s="2"/>
    </x:row>
    <x:row r="7" ht="30" customHeight="1">
      <x:c r="B7" s="10" t="str">
        <x:v>Підсумок</x:v>
      </x:c>
      <x:c r="C7" s="10" t="str">
        <x:v>План</x:v>
      </x:c>
      <x:c r="D7" s="10" t="str">
        <x:v>Факт</x:v>
      </x:c>
      <x:c r="E7" s="10" t="str">
        <x:v>Факт − план</x:v>
      </x:c>
    </x:row>
    <x:row r="8" ht="26" customHeight="1">
      <x:c r="B8" s="2" t="str">
        <x:v>Чистий дохід</x:v>
      </x:c>
      <x:c r="C8" s="11" t="n">
        <x:f>C21</x:f>
        <x:v>0</x:v>
      </x:c>
      <x:c r="D8" s="11" t="n">
        <x:f>D21</x:f>
        <x:v>0</x:v>
      </x:c>
      <x:c r="E8" s="11" t="n">
        <x:f>IF(AND(ISNUMBER(C8),ISNUMBER(D8)),D8-C8,"")</x:f>
        <x:v>0</x:v>
      </x:c>
    </x:row>
    <x:row r="9" ht="26" customHeight="1">
      <x:c r="B9" s="2" t="str">
        <x:v>Витрати з доходу цього місяця</x:v>
      </x:c>
      <x:c r="C9" s="11" t="n">
        <x:f>C36</x:f>
        <x:v>0</x:v>
      </x:c>
      <x:c r="D9" s="11" t="n">
        <x:f>D36</x:f>
        <x:v>0</x:v>
      </x:c>
      <x:c r="E9" s="11" t="n">
        <x:f>IF(AND(ISNUMBER(C9),ISNUMBER(D9)),D9-C9,"")</x:f>
        <x:v>0</x:v>
      </x:c>
    </x:row>
    <x:row r="10" ht="26" customHeight="1">
      <x:c r="B10" s="2" t="str">
        <x:v>Відкладено на майбутнє</x:v>
      </x:c>
      <x:c r="C10" s="11" t="n">
        <x:f>C42</x:f>
        <x:v>0</x:v>
      </x:c>
      <x:c r="D10" s="11" t="n">
        <x:f>D42</x:f>
        <x:v>0</x:v>
      </x:c>
      <x:c r="E10" s="11" t="n">
        <x:f>IF(AND(ISNUMBER(C10),ISNUMBER(D10)),D10-C10,"")</x:f>
        <x:v>0</x:v>
      </x:c>
    </x:row>
    <x:row r="11" ht="26" customHeight="1">
      <x:c r="B11" s="16" t="str">
        <x:v>Нерозподілений залишок</x:v>
      </x:c>
      <x:c r="C11" s="17" t="n">
        <x:f>IF(ISNUMBER(C10),C8-C9-C10,C10)</x:f>
        <x:v>0</x:v>
      </x:c>
      <x:c r="D11" s="17" t="n">
        <x:f>IF(ISNUMBER(D10),D8-D9-D10,D10)</x:f>
        <x:v>0</x:v>
      </x:c>
      <x:c r="E11" s="17" t="n">
        <x:f>IF(AND(ISNUMBER(C11),ISNUMBER(D11)),D11-C11,"")</x:f>
        <x:v>0</x:v>
      </x:c>
    </x:row>
    <x:row r="12" ht="26" customHeight="1">
      <x:c r="B12" s="2"/>
      <x:c r="C12" s="2"/>
      <x:c r="D12" s="2"/>
      <x:c r="E12" s="2"/>
    </x:row>
    <x:row r="13" ht="34" customHeight="1">
      <x:c r="B13" s="18" t="str">
        <x:v>Залишок не є балансом банківського рахунку. Від’ємна сума означає дефіцит.</x:v>
      </x:c>
      <x:c r="C13" s="2"/>
      <x:c r="D13" s="2"/>
      <x:c r="E13" s="2"/>
    </x:row>
    <x:row r="14" ht="26" customHeight="1">
      <x:c r="B14" s="18" t="str">
        <x:v>Жовті клітинки — ваші дані. Початкові нулі — заготовка, а не приклад доходів.</x:v>
      </x:c>
      <x:c r="C14" s="2"/>
      <x:c r="D14" s="2"/>
      <x:c r="E14" s="2"/>
    </x:row>
    <x:row r="15" ht="26" customHeight="1">
      <x:c r="B15" s="2"/>
      <x:c r="C15" s="2"/>
      <x:c r="D15" s="2"/>
      <x:c r="E15" s="2"/>
    </x:row>
    <x:row r="16" ht="30" customHeight="1">
      <x:c r="B16" s="10" t="str">
        <x:v>Доходи після податків</x:v>
      </x:c>
      <x:c r="C16" s="10" t="str">
        <x:v>План</x:v>
      </x:c>
      <x:c r="D16" s="10" t="str">
        <x:v>Факт</x:v>
      </x:c>
      <x:c r="E16" s="10" t="str">
        <x:v>Факт − план</x:v>
      </x:c>
    </x:row>
    <x:row r="17" ht="26" customHeight="1">
      <x:c r="B17" s="2" t="str">
        <x:v>Основний дохід</x:v>
      </x:c>
      <x:c r="C17" s="19" t="n">
        <x:v>0</x:v>
      </x:c>
      <x:c r="D17" s="19" t="n">
        <x:v>0</x:v>
      </x:c>
      <x:c r="E17" s="11" t="n">
        <x:f>D17-C17</x:f>
        <x:v>0</x:v>
      </x:c>
    </x:row>
    <x:row r="18" ht="26" customHeight="1">
      <x:c r="B18" s="2" t="str">
        <x:v>Дохід партнера / партнерки</x:v>
      </x:c>
      <x:c r="C18" s="19" t="n">
        <x:v>0</x:v>
      </x:c>
      <x:c r="D18" s="19" t="n">
        <x:v>0</x:v>
      </x:c>
      <x:c r="E18" s="11" t="n">
        <x:f>D18-C18</x:f>
        <x:v>0</x:v>
      </x:c>
    </x:row>
    <x:row r="19" ht="26" customHeight="1">
      <x:c r="B19" s="2" t="str">
        <x:v>Підробіток і нерегулярні надходження</x:v>
      </x:c>
      <x:c r="C19" s="19" t="n">
        <x:v>0</x:v>
      </x:c>
      <x:c r="D19" s="19" t="n">
        <x:v>0</x:v>
      </x:c>
      <x:c r="E19" s="11" t="n">
        <x:f>D19-C19</x:f>
        <x:v>0</x:v>
      </x:c>
    </x:row>
    <x:row r="20" ht="26" customHeight="1">
      <x:c r="B20" s="2" t="str">
        <x:v>Інші чисті надходження</x:v>
      </x:c>
      <x:c r="C20" s="19" t="n">
        <x:v>0</x:v>
      </x:c>
      <x:c r="D20" s="19" t="n">
        <x:v>0</x:v>
      </x:c>
      <x:c r="E20" s="11" t="n">
        <x:f>D20-C20</x:f>
        <x:v>0</x:v>
      </x:c>
    </x:row>
    <x:row r="21" ht="26" customHeight="1">
      <x:c r="B21" s="16" t="str">
        <x:v>Разом доходи</x:v>
      </x:c>
      <x:c r="C21" s="17" t="n">
        <x:f>SUM(C17:C20)</x:f>
        <x:v>0</x:v>
      </x:c>
      <x:c r="D21" s="17" t="n">
        <x:f>SUM(D17:D20)</x:f>
        <x:v>0</x:v>
      </x:c>
      <x:c r="E21" s="17" t="n">
        <x:f>D21-C21</x:f>
        <x:v>0</x:v>
      </x:c>
    </x:row>
    <x:row r="22" ht="26" customHeight="1">
      <x:c r="B22" s="2"/>
      <x:c r="C22" s="2"/>
      <x:c r="D22" s="2"/>
      <x:c r="E22" s="2"/>
    </x:row>
    <x:row r="23" ht="26" customHeight="1">
      <x:c r="B23" s="18" t="str">
        <x:v>Не додавайте сюди перекази між власними рахунками або позичені гроші.</x:v>
      </x:c>
      <x:c r="C23" s="2"/>
      <x:c r="D23" s="2"/>
      <x:c r="E23" s="2"/>
    </x:row>
    <x:row r="24" ht="26" customHeight="1">
      <x:c r="B24" s="2"/>
      <x:c r="C24" s="2"/>
      <x:c r="D24" s="2"/>
      <x:c r="E24" s="2"/>
    </x:row>
    <x:row r="25" ht="30" customHeight="1">
      <x:c r="B25" s="10" t="str">
        <x:v>Поточні витрати</x:v>
      </x:c>
      <x:c r="C25" s="10" t="str">
        <x:v>План</x:v>
      </x:c>
      <x:c r="D25" s="10" t="str">
        <x:v>Факт</x:v>
      </x:c>
      <x:c r="E25" s="10" t="str">
        <x:v>Факт − план</x:v>
      </x:c>
    </x:row>
    <x:row r="26" ht="26" customHeight="1">
      <x:c r="B26" s="2" t="str">
        <x:v>Житло</x:v>
      </x:c>
      <x:c r="C26" s="19" t="n">
        <x:v>0</x:v>
      </x:c>
      <x:c r="D26" s="19" t="n">
        <x:v>0</x:v>
      </x:c>
      <x:c r="E26" s="11" t="n">
        <x:f>D26-C26</x:f>
        <x:v>0</x:v>
      </x:c>
    </x:row>
    <x:row r="27" ht="26" customHeight="1">
      <x:c r="B27" s="2" t="str">
        <x:v>Комунальні платежі та зв’язок</x:v>
      </x:c>
      <x:c r="C27" s="19" t="n">
        <x:v>0</x:v>
      </x:c>
      <x:c r="D27" s="19" t="n">
        <x:v>0</x:v>
      </x:c>
      <x:c r="E27" s="11" t="n">
        <x:f>D27-C27</x:f>
        <x:v>0</x:v>
      </x:c>
    </x:row>
    <x:row r="28" ht="26" customHeight="1">
      <x:c r="B28" s="2" t="str">
        <x:v>Продукти й побут</x:v>
      </x:c>
      <x:c r="C28" s="19" t="n">
        <x:v>0</x:v>
      </x:c>
      <x:c r="D28" s="19" t="n">
        <x:v>0</x:v>
      </x:c>
      <x:c r="E28" s="11" t="n">
        <x:f>D28-C28</x:f>
        <x:v>0</x:v>
      </x:c>
    </x:row>
    <x:row r="29" ht="26" customHeight="1">
      <x:c r="B29" s="2" t="str">
        <x:v>Транспорт</x:v>
      </x:c>
      <x:c r="C29" s="19" t="n">
        <x:v>0</x:v>
      </x:c>
      <x:c r="D29" s="19" t="n">
        <x:v>0</x:v>
      </x:c>
      <x:c r="E29" s="11" t="n">
        <x:f>D29-C29</x:f>
        <x:v>0</x:v>
      </x:c>
    </x:row>
    <x:row r="30" ht="26" customHeight="1">
      <x:c r="B30" s="2" t="str">
        <x:v>Здоров’я</x:v>
      </x:c>
      <x:c r="C30" s="19" t="n">
        <x:v>0</x:v>
      </x:c>
      <x:c r="D30" s="19" t="n">
        <x:v>0</x:v>
      </x:c>
      <x:c r="E30" s="11" t="n">
        <x:f>D30-C30</x:f>
        <x:v>0</x:v>
      </x:c>
    </x:row>
    <x:row r="31" ht="26" customHeight="1">
      <x:c r="B31" s="2" t="str">
        <x:v>Діти та навчання</x:v>
      </x:c>
      <x:c r="C31" s="19" t="n">
        <x:v>0</x:v>
      </x:c>
      <x:c r="D31" s="19" t="n">
        <x:v>0</x:v>
      </x:c>
      <x:c r="E31" s="11" t="n">
        <x:f>D31-C31</x:f>
        <x:v>0</x:v>
      </x:c>
    </x:row>
    <x:row r="32" ht="26" customHeight="1">
      <x:c r="B32" s="2" t="str">
        <x:v>Платежі за боргами</x:v>
      </x:c>
      <x:c r="C32" s="19" t="n">
        <x:v>0</x:v>
      </x:c>
      <x:c r="D32" s="19" t="n">
        <x:v>0</x:v>
      </x:c>
      <x:c r="E32" s="11" t="n">
        <x:f>D32-C32</x:f>
        <x:v>0</x:v>
      </x:c>
    </x:row>
    <x:row r="33" ht="26" customHeight="1">
      <x:c r="B33" s="2" t="str">
        <x:v>Дозвілля, підписки, особисте</x:v>
      </x:c>
      <x:c r="C33" s="19" t="n">
        <x:v>0</x:v>
      </x:c>
      <x:c r="D33" s="19" t="n">
        <x:v>0</x:v>
      </x:c>
      <x:c r="E33" s="11" t="n">
        <x:f>D33-C33</x:f>
        <x:v>0</x:v>
      </x:c>
    </x:row>
    <x:row r="34" ht="26" customHeight="1">
      <x:c r="B34" s="2" t="str">
        <x:v>Інші поточні витрати</x:v>
      </x:c>
      <x:c r="C34" s="19" t="n">
        <x:v>0</x:v>
      </x:c>
      <x:c r="D34" s="19" t="n">
        <x:v>0</x:v>
      </x:c>
      <x:c r="E34" s="11" t="n">
        <x:f>D34-C34</x:f>
        <x:v>0</x:v>
      </x:c>
    </x:row>
    <x:row r="35" ht="26" customHeight="1">
      <x:c r="B35" s="2" t="str">
        <x:v>Нерегулярне — лише з поточного доходу</x:v>
      </x:c>
      <x:c r="C35" s="19" t="n">
        <x:v>0</x:v>
      </x:c>
      <x:c r="D35" s="19" t="n">
        <x:v>0</x:v>
      </x:c>
      <x:c r="E35" s="11" t="n">
        <x:f>D35-C35</x:f>
        <x:v>0</x:v>
      </x:c>
    </x:row>
    <x:row r="36" ht="26" customHeight="1">
      <x:c r="B36" s="16" t="str">
        <x:v>Разом витрати</x:v>
      </x:c>
      <x:c r="C36" s="17" t="n">
        <x:f>SUM(C26:C35)</x:f>
        <x:v>0</x:v>
      </x:c>
      <x:c r="D36" s="17" t="n">
        <x:f>SUM(D26:D35)</x:f>
        <x:v>0</x:v>
      </x:c>
      <x:c r="E36" s="17" t="n">
        <x:f>D36-C36</x:f>
        <x:v>0</x:v>
      </x:c>
    </x:row>
    <x:row r="37" ht="26" customHeight="1">
      <x:c r="B37" s="2"/>
      <x:c r="C37" s="2"/>
      <x:c r="D37" s="2"/>
      <x:c r="E37" s="2"/>
    </x:row>
    <x:row r="38" ht="30" customHeight="1">
      <x:c r="B38" s="10" t="str">
        <x:v>Нові заощадження цього місяця</x:v>
      </x:c>
      <x:c r="C38" s="10" t="str">
        <x:v>План</x:v>
      </x:c>
      <x:c r="D38" s="10" t="str">
        <x:v>Факт</x:v>
      </x:c>
      <x:c r="E38" s="10" t="str">
        <x:v>Факт − план</x:v>
      </x:c>
    </x:row>
    <x:row r="39" ht="26" customHeight="1">
      <x:c r="B39" s="2" t="str">
        <x:v>На відомі майбутні платежі</x:v>
      </x:c>
      <x:c r="C39" s="21" t="n">
        <x:f>'Майбутні платежі'!G19</x:f>
        <x:v>0</x:v>
      </x:c>
      <x:c r="D39" s="19" t="n">
        <x:v>0</x:v>
      </x:c>
      <x:c r="E39" s="11" t="n">
        <x:f>IF(ISNUMBER(C39),D39-C39,"")</x:f>
        <x:v>0</x:v>
      </x:c>
    </x:row>
    <x:row r="40" ht="26" customHeight="1">
      <x:c r="B40" s="2" t="str">
        <x:v>До аварійного резерву</x:v>
      </x:c>
      <x:c r="C40" s="19" t="n">
        <x:v>0</x:v>
      </x:c>
      <x:c r="D40" s="19" t="n">
        <x:v>0</x:v>
      </x:c>
      <x:c r="E40" s="11" t="n">
        <x:f>IF(ISNUMBER(C40),D40-C40,"")</x:f>
        <x:v>0</x:v>
      </x:c>
    </x:row>
    <x:row r="41" ht="26" customHeight="1">
      <x:c r="B41" s="2" t="str">
        <x:v>На інші цілі</x:v>
      </x:c>
      <x:c r="C41" s="19" t="n">
        <x:v>0</x:v>
      </x:c>
      <x:c r="D41" s="19" t="n">
        <x:v>0</x:v>
      </x:c>
      <x:c r="E41" s="11" t="n">
        <x:f>IF(ISNUMBER(C41),D41-C41,"")</x:f>
        <x:v>0</x:v>
      </x:c>
    </x:row>
    <x:row r="42" ht="26" customHeight="1">
      <x:c r="B42" s="16" t="str">
        <x:v>Разом відкладено</x:v>
      </x:c>
      <x:c r="C42" s="17" t="n">
        <x:f>IF(ISNUMBER(C39),SUM(C39:C41),C39)</x:f>
        <x:v>0</x:v>
      </x:c>
      <x:c r="D42" s="17" t="n">
        <x:f>SUM(D39:D41)</x:f>
        <x:v>0</x:v>
      </x:c>
      <x:c r="E42" s="17" t="n">
        <x:f>IF(ISNUMBER(C42),D42-C42,"")</x:f>
        <x:v>0</x:v>
      </x:c>
    </x:row>
    <x:row r="43" ht="26" customHeight="1">
      <x:c r="B43" s="2"/>
      <x:c r="C43" s="2"/>
      <x:c r="D43" s="2"/>
      <x:c r="E43" s="2"/>
    </x:row>
    <x:row r="44" ht="26" customHeight="1">
      <x:c r="B44" s="2"/>
      <x:c r="C44" s="2"/>
      <x:c r="D44" s="2"/>
      <x:c r="E44" s="2"/>
    </x:row>
    <x:row r="45" ht="26" customHeight="1">
      <x:c r="B45" s="22" t="str">
        <x:v>План на відомі платежі надходить із вкладки «Майбутні платежі».</x:v>
      </x:c>
      <x:c r="C45" s="2"/>
      <x:c r="D45" s="2"/>
      <x:c r="E45" s="2"/>
    </x:row>
    <x:row r="46" ht="26" customHeight="1">
      <x:c r="B46" s="22" t="str">
        <x:v>Факт заощаджень внесіть вручну: скільки справді відклали цього місяця.</x:v>
      </x:c>
      <x:c r="C46" s="2"/>
      <x:c r="D46" s="2"/>
      <x:c r="E46" s="2"/>
    </x:row>
    <x:row r="47" ht="26" customHeight="1">
      <x:c r="B47" s="22" t="str">
        <x:v>Витрату зі старого резерву тут повторно не віднімайте. Докладніше — в інструкції.</x:v>
      </x:c>
      <x:c r="C47" s="2"/>
      <x:c r="D47" s="2"/>
      <x:c r="E47" s="2"/>
    </x:row>
    <x:row r="48" ht="26" customHeight="1">
      <x:c r="B48" s="22" t="str">
        <x:v>Для доходу, що змінюється, задайте обережний план, а не суму найкращого місяця.</x:v>
      </x:c>
      <x:c r="C48" s="2"/>
      <x:c r="D48" s="2"/>
      <x:c r="E48" s="2"/>
    </x:row>
    <x:row r="49" ht="26" customHeight="1">
      <x:c r="B49" s="22" t="str">
        <x:v>Файл рахує підсумок місяця, але не перевіряє, чи вистачить грошей до дати платежу.</x:v>
      </x:c>
      <x:c r="C49" s="2"/>
      <x:c r="D49" s="2"/>
      <x:c r="E49" s="2"/>
    </x:row>
    <x:row r="50" ht="26" customHeight="1">
      <x:c r="B50" s="22" t="str">
        <x:v>Одна копія — один місяць. Збережіть попередню копію перед початком нового.</x:v>
      </x:c>
      <x:c r="C50" s="2"/>
      <x:c r="D50" s="2"/>
      <x:c r="E50" s="2"/>
    </x:row>
    <x:row r="51" ht="26" customHeight="1">
      <x:c r="B51" s="2"/>
      <x:c r="C51" s="2"/>
      <x:c r="D51" s="2"/>
      <x:c r="E51" s="2"/>
    </x:row>
    <x:row r="52" ht="26" customHeight="1">
      <x:c r="B52" s="2"/>
      <x:c r="C52" s="2"/>
      <x:c r="D52" s="2"/>
      <x:c r="E52" s="2"/>
    </x:row>
  </x:sheetData>
  <x:conditionalFormatting sqref="C11:D11">
    <x:cfRule type="cellIs" dxfId="0" priority="1" operator="lessThan">
      <x:formula>0</x:formula>
    </x:cfRule>
  </x:conditionalFormatting>
  <x:conditionalFormatting sqref="E26:E35">
    <x:cfRule type="cellIs" dxfId="1" priority="2" operator="greaterThan">
      <x:formula>0</x:formula>
    </x:cfRule>
  </x:conditionalFormatting>
  <x:dataValidations count="1">
    <x:dataValidation type="list" sqref="E5">
      <x:formula1>"UAH,GBP,EUR,PLN,USD"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998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200000286102295" hidden="0" customWidth="1"/>
    <x:col min="2" max="2" width="30" hidden="0" customWidth="1"/>
    <x:col min="3" max="3" width="13.329999923706055" hidden="0" customWidth="1"/>
    <x:col min="4" max="4" width="13.329999923706055" hidden="0" customWidth="1"/>
    <x:col min="5" max="5" width="13.890000343322754" hidden="0" customWidth="1"/>
    <x:col min="6" max="6" width="13.890000343322754" hidden="0" customWidth="1"/>
    <x:col min="7" max="7" width="16.670000076293945" hidden="0" customWidth="1"/>
  </x:cols>
  <x:sheetData>
    <x:row r="1" ht="26" customHeight="1">
      <x:c r="B1" s="2"/>
      <x:c r="C1" s="2"/>
      <x:c r="D1" s="2"/>
      <x:c r="E1" s="2"/>
      <x:c r="F1" s="2"/>
      <x:c r="G1" s="2"/>
    </x:row>
    <x:row r="2" ht="26" customHeight="1">
      <x:c r="B2" s="3" t="str">
        <x:v>Майбутні платежі</x:v>
      </x:c>
      <x:c r="C2" s="2"/>
      <x:c r="D2" s="2"/>
      <x:c r="E2" s="2"/>
      <x:c r="F2" s="2"/>
      <x:c r="G2" s="2"/>
    </x:row>
    <x:row r="3" ht="26" customHeight="1">
      <x:c r="B3" s="2" t="str">
        <x:v>Розрахунок щомісячного внеску на відомі витрати</x:v>
      </x:c>
      <x:c r="C3" s="2"/>
      <x:c r="D3" s="2"/>
      <x:c r="E3" s="2"/>
      <x:c r="F3" s="2" t="str">
        <x:v>Валюта</x:v>
      </x:c>
      <x:c r="G3" s="20" t="str">
        <x:f>'Бюджет'!E5</x:f>
        <x:v>UAH</x:v>
      </x:c>
    </x:row>
    <x:row r="4" ht="26" customHeight="1">
      <x:c r="B4" s="22" t="str">
        <x:v>Кількість внесків задайте вручну: скільки щомісячних поповнень встигнете зробити до оплати.</x:v>
      </x:c>
      <x:c r="C4" s="2"/>
      <x:c r="D4" s="2"/>
      <x:c r="E4" s="2"/>
      <x:c r="F4" s="2"/>
      <x:c r="G4" s="2"/>
    </x:row>
    <x:row r="5" ht="26" customHeight="1">
      <x:c r="B5" s="2"/>
      <x:c r="C5" s="2"/>
      <x:c r="D5" s="2"/>
      <x:c r="E5" s="2"/>
      <x:c r="F5" s="2"/>
      <x:c r="G5" s="2"/>
    </x:row>
    <x:row r="6" ht="38" customHeight="1">
      <x:c r="B6" s="23" t="str">
        <x:v>Мета / платіж</x:v>
      </x:c>
      <x:c r="C6" s="23" t="str">
        <x:v>Потрібна сума</x:v>
      </x:c>
      <x:c r="D6" s="23" t="str">
        <x:v>Вже є на мету</x:v>
      </x:c>
      <x:c r="E6" s="23" t="str">
        <x:v>К-сть внесків</x:v>
      </x:c>
      <x:c r="F6" s="23" t="str">
        <x:v>Ще зібрати</x:v>
      </x:c>
      <x:c r="G6" s="23" t="str">
        <x:v>Внесок на місяць</x:v>
      </x:c>
    </x:row>
    <x:row r="7" ht="26" customHeight="1">
      <x:c r="B7" s="6" t="str">
        <x:v>Страхування / річний рахунок</x:v>
      </x:c>
      <x:c r="C7" s="19" t="n">
        <x:v>0</x:v>
      </x:c>
      <x:c r="D7" s="19" t="n">
        <x:v>0</x:v>
      </x:c>
      <x:c r="E7" s="24" t="n">
        <x:v>1</x:v>
      </x:c>
      <x:c r="F7" s="11" t="n">
        <x:f>IF(OR(C7&lt;0,D7&lt;0),"Перевірте суми",MAX(0,C7-D7))</x:f>
        <x:v>0</x:v>
      </x:c>
      <x:c r="G7" s="11" t="n">
        <x:f>IF(ISNUMBER(F7),IF(F7=0,0,IF(AND(ISNUMBER(E7),E7&gt;=1,E7=INT(E7)),ROUNDUP(F7/E7,2),"Вкажіть строк")),"Перевірте суми")</x:f>
        <x:v>0</x:v>
      </x:c>
    </x:row>
    <x:row r="8" ht="26" customHeight="1">
      <x:c r="B8" s="6" t="str">
        <x:v>Відпустка / поїздка</x:v>
      </x:c>
      <x:c r="C8" s="19" t="n">
        <x:v>0</x:v>
      </x:c>
      <x:c r="D8" s="19" t="n">
        <x:v>0</x:v>
      </x:c>
      <x:c r="E8" s="24" t="n">
        <x:v>1</x:v>
      </x:c>
      <x:c r="F8" s="11" t="n">
        <x:f>IF(OR(C8&lt;0,D8&lt;0),"Перевірте суми",MAX(0,C8-D8))</x:f>
        <x:v>0</x:v>
      </x:c>
      <x:c r="G8" s="11" t="n">
        <x:f>IF(ISNUMBER(F8),IF(F8=0,0,IF(AND(ISNUMBER(E8),E8&gt;=1,E8=INT(E8)),ROUNDUP(F8/E8,2),"Вкажіть строк")),"Перевірте суми")</x:f>
        <x:v>0</x:v>
      </x:c>
    </x:row>
    <x:row r="9" ht="26" customHeight="1">
      <x:c r="B9" s="6" t="str">
        <x:v>Плановий ремонт</x:v>
      </x:c>
      <x:c r="C9" s="19" t="n">
        <x:v>0</x:v>
      </x:c>
      <x:c r="D9" s="19" t="n">
        <x:v>0</x:v>
      </x:c>
      <x:c r="E9" s="24" t="n">
        <x:v>1</x:v>
      </x:c>
      <x:c r="F9" s="11" t="n">
        <x:f>IF(OR(C9&lt;0,D9&lt;0),"Перевірте суми",MAX(0,C9-D9))</x:f>
        <x:v>0</x:v>
      </x:c>
      <x:c r="G9" s="11" t="n">
        <x:f>IF(ISNUMBER(F9),IF(F9=0,0,IF(AND(ISNUMBER(E9),E9&gt;=1,E9=INT(E9)),ROUNDUP(F9/E9,2),"Вкажіть строк")),"Перевірте суми")</x:f>
        <x:v>0</x:v>
      </x:c>
    </x:row>
    <x:row r="10" ht="26" customHeight="1">
      <x:c r="B10" s="6" t="str">
        <x:v>Навчання / сезонні витрати</x:v>
      </x:c>
      <x:c r="C10" s="19" t="n">
        <x:v>0</x:v>
      </x:c>
      <x:c r="D10" s="19" t="n">
        <x:v>0</x:v>
      </x:c>
      <x:c r="E10" s="24" t="n">
        <x:v>1</x:v>
      </x:c>
      <x:c r="F10" s="11" t="n">
        <x:f>IF(OR(C10&lt;0,D10&lt;0),"Перевірте суми",MAX(0,C10-D10))</x:f>
        <x:v>0</x:v>
      </x:c>
      <x:c r="G10" s="11" t="n">
        <x:f>IF(ISNUMBER(F10),IF(F10=0,0,IF(AND(ISNUMBER(E10),E10&gt;=1,E10=INT(E10)),ROUNDUP(F10/E10,2),"Вкажіть строк")),"Перевірте суми")</x:f>
        <x:v>0</x:v>
      </x:c>
    </x:row>
    <x:row r="11" ht="26" customHeight="1">
      <x:c r="B11" s="6" t="str">
        <x:v>Свята / подарунки</x:v>
      </x:c>
      <x:c r="C11" s="19" t="n">
        <x:v>0</x:v>
      </x:c>
      <x:c r="D11" s="19" t="n">
        <x:v>0</x:v>
      </x:c>
      <x:c r="E11" s="24" t="n">
        <x:v>1</x:v>
      </x:c>
      <x:c r="F11" s="11" t="n">
        <x:f>IF(OR(C11&lt;0,D11&lt;0),"Перевірте суми",MAX(0,C11-D11))</x:f>
        <x:v>0</x:v>
      </x:c>
      <x:c r="G11" s="11" t="n">
        <x:f>IF(ISNUMBER(F11),IF(F11=0,0,IF(AND(ISNUMBER(E11),E11&gt;=1,E11=INT(E11)),ROUNDUP(F11/E11,2),"Вкажіть строк")),"Перевірте суми")</x:f>
        <x:v>0</x:v>
      </x:c>
    </x:row>
    <x:row r="12" ht="26" customHeight="1">
      <x:c r="B12" s="6" t="str">
        <x:v>Власна мета 1</x:v>
      </x:c>
      <x:c r="C12" s="19" t="n">
        <x:v>0</x:v>
      </x:c>
      <x:c r="D12" s="19" t="n">
        <x:v>0</x:v>
      </x:c>
      <x:c r="E12" s="24" t="n">
        <x:v>1</x:v>
      </x:c>
      <x:c r="F12" s="11" t="n">
        <x:f>IF(OR(C12&lt;0,D12&lt;0),"Перевірте суми",MAX(0,C12-D12))</x:f>
        <x:v>0</x:v>
      </x:c>
      <x:c r="G12" s="11" t="n">
        <x:f>IF(ISNUMBER(F12),IF(F12=0,0,IF(AND(ISNUMBER(E12),E12&gt;=1,E12=INT(E12)),ROUNDUP(F12/E12,2),"Вкажіть строк")),"Перевірте суми")</x:f>
        <x:v>0</x:v>
      </x:c>
    </x:row>
    <x:row r="13" ht="26" customHeight="1">
      <x:c r="B13" s="6" t="str">
        <x:v>Власна мета 2</x:v>
      </x:c>
      <x:c r="C13" s="19" t="n">
        <x:v>0</x:v>
      </x:c>
      <x:c r="D13" s="19" t="n">
        <x:v>0</x:v>
      </x:c>
      <x:c r="E13" s="24" t="n">
        <x:v>1</x:v>
      </x:c>
      <x:c r="F13" s="11" t="n">
        <x:f>IF(OR(C13&lt;0,D13&lt;0),"Перевірте суми",MAX(0,C13-D13))</x:f>
        <x:v>0</x:v>
      </x:c>
      <x:c r="G13" s="11" t="n">
        <x:f>IF(ISNUMBER(F13),IF(F13=0,0,IF(AND(ISNUMBER(E13),E13&gt;=1,E13=INT(E13)),ROUNDUP(F13/E13,2),"Вкажіть строк")),"Перевірте суми")</x:f>
        <x:v>0</x:v>
      </x:c>
    </x:row>
    <x:row r="14" ht="26" customHeight="1">
      <x:c r="B14" s="6" t="str">
        <x:v>Власна мета 3</x:v>
      </x:c>
      <x:c r="C14" s="19" t="n">
        <x:v>0</x:v>
      </x:c>
      <x:c r="D14" s="19" t="n">
        <x:v>0</x:v>
      </x:c>
      <x:c r="E14" s="24" t="n">
        <x:v>1</x:v>
      </x:c>
      <x:c r="F14" s="11" t="n">
        <x:f>IF(OR(C14&lt;0,D14&lt;0),"Перевірте суми",MAX(0,C14-D14))</x:f>
        <x:v>0</x:v>
      </x:c>
      <x:c r="G14" s="11" t="n">
        <x:f>IF(ISNUMBER(F14),IF(F14=0,0,IF(AND(ISNUMBER(E14),E14&gt;=1,E14=INT(E14)),ROUNDUP(F14/E14,2),"Вкажіть строк")),"Перевірте суми")</x:f>
        <x:v>0</x:v>
      </x:c>
    </x:row>
    <x:row r="15" ht="26" customHeight="1">
      <x:c r="B15" s="6" t="str">
        <x:v>Власна мета 4</x:v>
      </x:c>
      <x:c r="C15" s="19" t="n">
        <x:v>0</x:v>
      </x:c>
      <x:c r="D15" s="19" t="n">
        <x:v>0</x:v>
      </x:c>
      <x:c r="E15" s="24" t="n">
        <x:v>1</x:v>
      </x:c>
      <x:c r="F15" s="11" t="n">
        <x:f>IF(OR(C15&lt;0,D15&lt;0),"Перевірте суми",MAX(0,C15-D15))</x:f>
        <x:v>0</x:v>
      </x:c>
      <x:c r="G15" s="11" t="n">
        <x:f>IF(ISNUMBER(F15),IF(F15=0,0,IF(AND(ISNUMBER(E15),E15&gt;=1,E15=INT(E15)),ROUNDUP(F15/E15,2),"Вкажіть строк")),"Перевірте суми")</x:f>
        <x:v>0</x:v>
      </x:c>
    </x:row>
    <x:row r="16" ht="26" customHeight="1">
      <x:c r="B16" s="6" t="str">
        <x:v>Власна мета 5</x:v>
      </x:c>
      <x:c r="C16" s="19" t="n">
        <x:v>0</x:v>
      </x:c>
      <x:c r="D16" s="19" t="n">
        <x:v>0</x:v>
      </x:c>
      <x:c r="E16" s="24" t="n">
        <x:v>1</x:v>
      </x:c>
      <x:c r="F16" s="11" t="n">
        <x:f>IF(OR(C16&lt;0,D16&lt;0),"Перевірте суми",MAX(0,C16-D16))</x:f>
        <x:v>0</x:v>
      </x:c>
      <x:c r="G16" s="11" t="n">
        <x:f>IF(ISNUMBER(F16),IF(F16=0,0,IF(AND(ISNUMBER(E16),E16&gt;=1,E16=INT(E16)),ROUNDUP(F16/E16,2),"Вкажіть строк")),"Перевірте суми")</x:f>
        <x:v>0</x:v>
      </x:c>
    </x:row>
    <x:row r="17" ht="26" customHeight="1">
      <x:c r="B17" s="2"/>
      <x:c r="C17" s="2"/>
      <x:c r="D17" s="2"/>
      <x:c r="E17" s="2"/>
      <x:c r="F17" s="2"/>
      <x:c r="G17" s="2"/>
    </x:row>
    <x:row r="18" ht="26" customHeight="1">
      <x:c r="B18" s="2"/>
      <x:c r="C18" s="2"/>
      <x:c r="D18" s="2"/>
      <x:c r="E18" s="2"/>
      <x:c r="F18" s="2"/>
      <x:c r="G18" s="2"/>
    </x:row>
    <x:row r="19" ht="26" customHeight="1">
      <x:c r="B19" s="16" t="str">
        <x:v>Разом щомісяця</x:v>
      </x:c>
      <x:c r="C19" s="16"/>
      <x:c r="D19" s="16"/>
      <x:c r="E19" s="16"/>
      <x:c r="F19" s="16"/>
      <x:c r="G19" s="17" t="n">
        <x:f>IF(COUNT(G7:G16)&lt;ROWS(G7:G16),"Перевірте дані",SUM(G7:G16))</x:f>
        <x:v>0</x:v>
      </x:c>
    </x:row>
    <x:row r="20" ht="26" customHeight="1">
      <x:c r="B20" s="2"/>
      <x:c r="C20" s="2"/>
      <x:c r="D20" s="2"/>
      <x:c r="E20" s="2"/>
      <x:c r="F20" s="2"/>
      <x:c r="G20" s="2"/>
    </x:row>
    <x:row r="21" ht="26" customHeight="1">
      <x:c r="B21" s="22" t="str">
        <x:v>Ця сума автоматично переходить у план бюджету. Фактичний переказ внесіть у «Бюджет»!D39.</x:v>
      </x:c>
      <x:c r="C21" s="22"/>
      <x:c r="D21" s="22"/>
      <x:c r="E21" s="22"/>
      <x:c r="F21" s="22"/>
      <x:c r="G21" s="22"/>
    </x:row>
    <x:row r="22" ht="26" customHeight="1">
      <x:c r="B22" s="22"/>
      <x:c r="C22" s="22"/>
      <x:c r="D22" s="22"/>
      <x:c r="E22" s="22"/>
      <x:c r="F22" s="22"/>
      <x:c r="G22" s="22"/>
    </x:row>
    <x:row r="23" ht="26" customHeight="1">
      <x:c r="B23" s="22" t="str">
        <x:v>Після кожного місяця оновіть накопичену суму й кількість внесків. Відсотки та інфляція не враховані.</x:v>
      </x:c>
      <x:c r="C23" s="22"/>
      <x:c r="D23" s="22"/>
      <x:c r="E23" s="22"/>
      <x:c r="F23" s="22"/>
      <x:c r="G23" s="22"/>
    </x:row>
    <x:row r="24" ht="26" customHeight="1">
      <x:c r="B24" s="22" t="str">
        <x:v>Внесок округлюється вгору до копійок / центів. Останній платіж скоригуйте до фактичного залишку.</x:v>
      </x:c>
      <x:c r="C24" s="22"/>
      <x:c r="D24" s="22"/>
      <x:c r="E24" s="22"/>
      <x:c r="F24" s="22"/>
      <x:c r="G24" s="22"/>
    </x:row>
    <x:row r="25" ht="26" customHeight="1">
      <x:c r="B25" s="22" t="str">
        <x:v>Не додавайте ту саму мету ще раз до «Інших цілей». Одні й ті самі заощадження враховуйте лише раз.</x:v>
      </x:c>
      <x:c r="C25" s="22"/>
      <x:c r="D25" s="22"/>
      <x:c r="E25" s="22"/>
      <x:c r="F25" s="22"/>
      <x:c r="G25" s="22"/>
    </x:row>
    <x:row r="26" ht="26" customHeight="1">
      <x:c r="B26" s="22" t="str">
        <x:v>Якщо оплата вже цього місяця і збиратимете одним внеском — поставте 1. Прострочення файл не оцінює.</x:v>
      </x:c>
      <x:c r="C26" s="22"/>
      <x:c r="D26" s="22"/>
      <x:c r="E26" s="22"/>
      <x:c r="F26" s="22"/>
      <x:c r="G26" s="22"/>
    </x:row>
    <x:row r="27" ht="26" customHeight="1">
      <x:c r="B27" s="22" t="str">
        <x:v>Після оплати закрийте мету (потрібна сума = 0) або задайте наступний платіж, залишок і строк.</x:v>
      </x:c>
      <x:c r="C27" s="22"/>
      <x:c r="D27" s="22"/>
      <x:c r="E27" s="22"/>
      <x:c r="F27" s="22"/>
      <x:c r="G27" s="22"/>
    </x:row>
    <x:row r="28" ht="26" customHeight="1">
      <x:c r="B28" s="2"/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2"/>
      <x:c r="C30" s="2"/>
      <x:c r="D30" s="2"/>
      <x:c r="E30" s="2"/>
      <x:c r="F30" s="2"/>
      <x:c r="G30" s="2"/>
    </x:row>
  </x:sheetData>
  <x:conditionalFormatting sqref="G7:G16">
    <x:cfRule type="containsText" dxfId="2" priority="1" operator="containsText" text="Вкажіть строк"/>
  </x:conditionalFormatting>
  <x:dataValidations count="1">
    <x:dataValidation type="whole" operator="between" sqref="E7:E16">
      <x:formula1>1</x:formula1>
      <x:formula2>120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7B4AE"/>
  </x:sheetPr>
  <x:sheetViews>
    <x:sheetView showGridLines="0" workbookViewId="0"/>
  </x:sheetViews>
  <x:sheetFormatPr defaultRowHeight="15"/>
  <x:cols>
    <x:col min="1" max="1" width="2.2200000286102295" hidden="0" customWidth="1"/>
    <x:col min="2" max="2" width="94.44000244140625" hidden="0" customWidth="1"/>
    <x:col min="3" max="3" width="2.2200000286102295" hidden="0" customWidth="1"/>
    <x:col min="4" max="4" width="2.2200000286102295" hidden="0" customWidth="1"/>
  </x:cols>
  <x:sheetData>
    <x:row r="1" ht="26" customHeight="1">
      <x:c r="B1" s="2"/>
      <x:c r="C1" s="2"/>
      <x:c r="D1" s="2"/>
    </x:row>
    <x:row r="2" ht="26" customHeight="1">
      <x:c r="B2" s="3" t="str">
        <x:v>Як користуватися шаблоном</x:v>
      </x:c>
      <x:c r="C2" s="2"/>
      <x:c r="D2" s="2"/>
    </x:row>
    <x:row r="3" ht="26" customHeight="1">
      <x:c r="B3" s="2"/>
      <x:c r="C3" s="2"/>
      <x:c r="D3" s="2"/>
    </x:row>
    <x:row r="4" ht="30" customHeight="1">
      <x:c r="B4" s="27" t="str">
        <x:v>1. Почніть із власної копії файлу</x:v>
      </x:c>
      <x:c r="C4" s="2"/>
      <x:c r="D4" s="2"/>
    </x:row>
    <x:row r="5" ht="42" customHeight="1">
      <x:c r="B5" s="25" t="str">
        <x:v>Відкрийте XLSX у табличному редакторі. Шаблон не містить макросів, не підключається до банку й не надсилає введені дані на DataDriveHub.</x:v>
      </x:c>
      <x:c r="C5" s="2"/>
      <x:c r="D5" s="2"/>
    </x:row>
    <x:row r="6" ht="26" customHeight="1">
      <x:c r="B6" s="2"/>
      <x:c r="C6" s="2"/>
      <x:c r="D6" s="2"/>
    </x:row>
    <x:row r="7" ht="30" customHeight="1">
      <x:c r="B7" s="27" t="str">
        <x:v>2. Вкажіть місяць, валюту й реалістичний дохід</x:v>
      </x:c>
      <x:c r="C7" s="2"/>
      <x:c r="D7" s="2"/>
    </x:row>
    <x:row r="8" ht="42" customHeight="1">
      <x:c r="B8" s="25" t="str">
        <x:v>Усі суми вводьте в одній валюті. UAH, GBP, EUR, PLN або USD — лише позначка, без конвертації. Нулі в жовтих клітинках замініть власними сумами.</x:v>
      </x:c>
      <x:c r="C8" s="2"/>
      <x:c r="D8" s="2"/>
    </x:row>
    <x:row r="9" ht="42" customHeight="1">
      <x:c r="B9" s="25" t="str">
        <x:v>Використовуйте чистий дохід після податків та витрат діяльності. Для нестабільного доходу спирайтеся на обережну суму, яку реально очікуєте. Податки файл не обчислює.</x:v>
      </x:c>
      <x:c r="C9" s="2"/>
      <x:c r="D9" s="2"/>
    </x:row>
    <x:row r="10" ht="26" customHeight="1">
      <x:c r="B10" s="2"/>
      <x:c r="C10" s="2"/>
      <x:c r="D10" s="2"/>
    </x:row>
    <x:row r="11" ht="30" customHeight="1">
      <x:c r="B11" s="27" t="str">
        <x:v>3. Розділяйте поточні витрати й нові заощадження</x:v>
      </x:c>
      <x:c r="C11" s="2"/>
      <x:c r="D11" s="2"/>
    </x:row>
    <x:row r="12" ht="42" customHeight="1">
      <x:c r="B12" s="25" t="str">
        <x:v>Витрати — платежі з доходу цього місяця. Нові заощадження зменшують нерозподілений дохід, але залишаються вашими коштами. Це не витрати на покупку.</x:v>
      </x:c>
      <x:c r="C12" s="2"/>
      <x:c r="D12" s="2"/>
    </x:row>
    <x:row r="13" ht="42" customHeight="1">
      <x:c r="B13" s="25" t="str">
        <x:v>Оплату зі старого резерву не віднімайте від поточного доходу вдруге. Після оплати закрийте мету (потрібна сума = 0) або задайте наступний платіж. Доплату з поточного доходу внесіть у витрати.</x:v>
      </x:c>
      <x:c r="C13" s="2"/>
      <x:c r="D13" s="2"/>
    </x:row>
    <x:row r="14" ht="42" customHeight="1">
      <x:c r="B14" s="25" t="str">
        <x:v>Для кредитної картки оберіть один спосіб: облік покупок або погашення. Не враховуйте обидва як одну й ту саму витрату. Борги минулих періодів та відсотки обліковуйте окремо.</x:v>
      </x:c>
      <x:c r="C14" s="2"/>
      <x:c r="D14" s="2"/>
    </x:row>
    <x:row r="15" ht="26" customHeight="1">
      <x:c r="B15" s="2"/>
      <x:c r="C15" s="2"/>
      <x:c r="D15" s="2"/>
    </x:row>
    <x:row r="16" ht="30" customHeight="1">
      <x:c r="B16" s="27" t="str">
        <x:v>4. Порахуйте внесок на майбутній платіж</x:v>
      </x:c>
      <x:c r="C16" s="2"/>
      <x:c r="D16" s="2"/>
    </x:row>
    <x:row r="17" ht="42" customHeight="1">
      <x:c r="B17" s="25" t="str">
        <x:v>На другій вкладці введіть потрібну суму, вже накопичені гроші саме на цю мету та кількість щомісячних внесків до оплати. Формула: (потрібно − вже є) / кількість внесків, не менше нуля.</x:v>
      </x:c>
      <x:c r="C17" s="2"/>
      <x:c r="D17" s="2"/>
    </x:row>
    <x:row r="18" ht="42" customHeight="1">
      <x:c r="B18" s="25" t="str">
        <x:v>Плановий внесок автоматично потрапить у бюджет. Факт відкладених коштів заповніть вручну. Не розподіляйте ту саму суму старих заощаджень між кількома цілями.</x:v>
      </x:c>
      <x:c r="C18" s="2"/>
      <x:c r="D18" s="2"/>
    </x:row>
    <x:row r="19" ht="26" customHeight="1">
      <x:c r="B19" s="2"/>
      <x:c r="C19" s="2"/>
      <x:c r="D19" s="2"/>
    </x:row>
    <x:row r="20" ht="30" customHeight="1">
      <x:c r="B20" s="27" t="str">
        <x:v>5. Перевіряйте план і факт раз на тиждень</x:v>
      </x:c>
      <x:c r="C20" s="2"/>
      <x:c r="D20" s="2"/>
    </x:row>
    <x:row r="21" ht="42" customHeight="1">
      <x:c r="B21" s="25" t="str">
        <x:v>Відхилення = факт мінус план. Додатне відхилення витрат — перевищення плану. Від’ємний залишок — дефіцит, який потребує перегляду витрат, строків цілей або джерел коштів.</x:v>
      </x:c>
      <x:c r="C21" s="2"/>
      <x:c r="D21" s="2"/>
    </x:row>
    <x:row r="22" ht="42" customHeight="1">
      <x:c r="B22" s="25" t="str">
        <x:v>Зіставте категорії з випискою та готівкою. Перевіряйте дати надходжень і рахунків окремо: позитивний місячний залишок не гарантує грошей до дня оплати.</x:v>
      </x:c>
      <x:c r="C22" s="2"/>
      <x:c r="D22" s="2"/>
    </x:row>
    <x:row r="23" ht="26" customHeight="1">
      <x:c r="B23" s="2"/>
      <x:c r="C23" s="2"/>
      <x:c r="D23" s="2"/>
    </x:row>
    <x:row r="24" ht="30" customHeight="1">
      <x:c r="B24" s="27" t="str">
        <x:v>Навчальний приклад, не норма витрат</x:v>
      </x:c>
      <x:c r="C24" s="2"/>
      <x:c r="D24" s="2"/>
    </x:row>
    <x:row r="25" ht="42" customHeight="1">
      <x:c r="B25" s="25" t="str">
        <x:v>Дохід 40 000, поточні витрати 33 000, аварійний резерв 3 000. На майбутній платіж треба 12 000, уже є 0, залишилося 6 внесків: потрібно відкладати 2 000 на місяць.</x:v>
      </x:c>
      <x:c r="C25" s="2"/>
      <x:c r="D25" s="2"/>
    </x:row>
    <x:row r="26" ht="42" customHeight="1">
      <x:c r="B26" s="25" t="str">
        <x:v>Нерозподілений залишок: 40 000 − 33 000 − 3 000 − 2 000 = 2 000. Якщо дохід буде 36 000 за тих самих витрат і накопичень, виникне дефіцит 2 000.</x:v>
      </x:c>
      <x:c r="C26" s="2"/>
      <x:c r="D26" s="2"/>
    </x:row>
    <x:row r="27" ht="26" customHeight="1">
      <x:c r="B27" s="2"/>
      <x:c r="C27" s="2"/>
      <x:c r="D27" s="2"/>
    </x:row>
    <x:row r="28" ht="30" customHeight="1">
      <x:c r="B28" s="27" t="str">
        <x:v>Обмеження</x:v>
      </x:c>
      <x:c r="C28" s="2"/>
      <x:c r="D28" s="2"/>
    </x:row>
    <x:row r="29" ht="42" customHeight="1">
      <x:c r="B29" s="25" t="str">
        <x:v>Це план розподілу доходу одного місяця, не повний рух коштів, облік активів або податкова звітність. Відсотки, курси валют, податки й автоматичне перенесення історії не розраховуються.</x:v>
      </x:c>
      <x:c r="C29" s="2"/>
      <x:c r="D29" s="2"/>
    </x:row>
    <x:row r="30" ht="42" customHeight="1">
      <x:c r="B30" s="25" t="str">
        <x:v>Порожні числові клітинки в сумах трактуються як нуль. Перевіряйте повноту введення. Не стирайте клітинки з формулами. Для наступного місяця створіть копію та оновіть дані.</x:v>
      </x:c>
      <x:c r="C30" s="2"/>
      <x:c r="D30" s="2"/>
    </x:row>
    <x:row r="31" ht="26" customHeight="1">
      <x:c r="B31" s="2"/>
      <x:c r="C31" s="2"/>
      <x:c r="D31" s="2"/>
    </x:row>
    <x:row r="32" ht="30" customHeight="1">
      <x:c r="B32" s="27" t="str">
        <x:v>Методичні джерела та версія</x:v>
      </x:c>
      <x:c r="C32" s="2"/>
      <x:c r="D32" s="2"/>
    </x:row>
    <x:row r="33" ht="42" customHeight="1">
      <x:c r="B33" s="25" t="str">
        <x:v>DataDriveHub, шаблон v1.0, 29.09.2026. Формули та структура підготовлені для цього шаблону. Навчальні числа вигадані й не є статистикою.</x:v>
      </x:c>
      <x:c r="C33" s="2"/>
      <x:c r="D33" s="2"/>
    </x:row>
    <x:row r="34" ht="42" customHeight="1">
      <x:c r="B34" s="25" t="str">
        <x:v>Стаття про планування бюджету: https://datadrivehub.com/planuvannia-biudzhetu/</x:v>
      </x:c>
      <x:c r="C34" s="2"/>
      <x:c r="D34" s="2"/>
    </x:row>
    <x:row r="35" ht="42" customHeight="1">
      <x:c r="B35" s="25" t="str">
        <x:v>MoneyHelper: планування за нерегулярного доходу (перевірено 29.09.2026).</x:v>
      </x:c>
      <x:c r="C35" s="2"/>
      <x:c r="D35" s="2"/>
    </x:row>
    <x:row r="36" ht="42" customHeight="1">
      <x:c r="B36" s="25" t="str">
        <x:v>https://www.moneyhelper.org.uk/en/everyday-money/budgeting/how-to-budget-for-an-irregular-income</x:v>
      </x:c>
      <x:c r="C36" s="2"/>
      <x:c r="D36" s="2"/>
    </x:row>
    <x:row r="37" ht="42" customHeight="1">
      <x:c r="B37" s="25" t="str">
        <x:v>MoneyHelper: накопичення на відомі майбутні витрати (перевірено 29.09.2026).</x:v>
      </x:c>
      <x:c r="C37" s="2"/>
      <x:c r="D37" s="2"/>
    </x:row>
    <x:row r="38" ht="42" customHeight="1">
      <x:c r="B38" s="25" t="str">
        <x:v>https://www.moneyhelper.org.uk/en/blog/everyday-money/sinking-funds-explained</x:v>
      </x:c>
      <x:c r="C38" s="2"/>
      <x:c r="D38" s="2"/>
    </x:row>
    <x:row r="39" ht="26" customHeight="1">
      <x:c r="B39" s="2"/>
      <x:c r="C39" s="2"/>
      <x:c r="D39" s="2"/>
    </x:row>
    <x:row r="40" ht="26" customHeight="1">
      <x:c r="B40" s="2"/>
      <x:c r="C40" s="2"/>
      <x:c r="D40" s="2"/>
    </x:row>
    <x:row r="41" ht="26" customHeight="1">
      <x:c r="B41" s="2"/>
      <x:c r="C41" s="2"/>
      <x:c r="D41" s="2"/>
    </x:row>
    <x:row r="42" ht="26" customHeight="1">
      <x:c r="B42" s="2"/>
      <x:c r="C42" s="2"/>
      <x:c r="D42" s="2"/>
    </x:row>
  </x:sheetData>
  <x:pageMargins left="0.7" right="0.7" top="0.75" bottom="0.75" header="0.3" footer="0.3"/>
</x:worksheet>
</file>